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M:\000 Policy Department\000 Session Year\2024\Approps\Budget Flags\"/>
    </mc:Choice>
  </mc:AlternateContent>
  <xr:revisionPtr revIDLastSave="0" documentId="8_{88209A08-4D96-4BCF-BFA2-AFB77B1A3A5E}" xr6:coauthVersionLast="47" xr6:coauthVersionMax="47" xr10:uidLastSave="{00000000-0000-0000-0000-000000000000}"/>
  <bookViews>
    <workbookView xWindow="-120" yWindow="-120" windowWidth="29040" windowHeight="15840" xr2:uid="{3E801BCE-E62F-439E-BA62-7DC0275F879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 l="1"/>
  <c r="F6" i="1"/>
</calcChain>
</file>

<file path=xl/sharedStrings.xml><?xml version="1.0" encoding="utf-8"?>
<sst xmlns="http://schemas.openxmlformats.org/spreadsheetml/2006/main" count="79" uniqueCount="53">
  <si>
    <r>
      <t>FY 25 Funding Needed to Implement or Maintain Provisions of PA 22-47</t>
    </r>
    <r>
      <rPr>
        <sz val="14"/>
        <color theme="4"/>
        <rFont val="Book Antiqua"/>
        <family val="1"/>
      </rPr>
      <t xml:space="preserve"> (updated January 2024)</t>
    </r>
  </si>
  <si>
    <t>Sec.</t>
  </si>
  <si>
    <t xml:space="preserve">Legislative </t>
  </si>
  <si>
    <t>Fiscal Note Cost</t>
  </si>
  <si>
    <t>Type of Funding Needed</t>
  </si>
  <si>
    <t>Funding in the FY 23 Budget</t>
  </si>
  <si>
    <t>FY 23 Expenditures as of 5/2023</t>
  </si>
  <si>
    <t>Funding in FY 24 Budget</t>
  </si>
  <si>
    <t>Funding in FY 25 Budget</t>
  </si>
  <si>
    <t>Implementation Status as of 5/2023</t>
  </si>
  <si>
    <t>FY 25 Funding Needed to Implement/
Maintain</t>
  </si>
  <si>
    <t>Summary Notes</t>
  </si>
  <si>
    <r>
      <rPr>
        <b/>
        <u/>
        <sz val="10"/>
        <color theme="1"/>
        <rFont val="Book Antiqua"/>
        <family val="1"/>
      </rPr>
      <t>DCF Data Repository</t>
    </r>
    <r>
      <rPr>
        <sz val="10"/>
        <color theme="1"/>
        <rFont val="Book Antiqua"/>
        <family val="1"/>
      </rPr>
      <t>: By January 1, 2023, requires DCF to establish and administer a data repository for emergency mobile psychiatric services personnel to (1) share best practices and (2) along with DCF, collect data on certain patient outcomes when available and appropriate</t>
    </r>
  </si>
  <si>
    <t>$75,000 cost to DCF to expand the existing Mobile Crisis data repository to include an interactive component to allow Mobile Crisis providers access to performance dashboards, utilizations, and statistical trends.</t>
  </si>
  <si>
    <t>one-time</t>
  </si>
  <si>
    <t>none</t>
  </si>
  <si>
    <t xml:space="preserve">none </t>
  </si>
  <si>
    <t>Not implemented.</t>
  </si>
  <si>
    <t>Has not been implemented to date - was never funded. Need $75K in one-time funds.</t>
  </si>
  <si>
    <r>
      <rPr>
        <b/>
        <u/>
        <sz val="10"/>
        <color theme="1"/>
        <rFont val="Book Antiqua"/>
        <family val="1"/>
      </rPr>
      <t>Hospital Pilot Program:</t>
    </r>
    <r>
      <rPr>
        <sz val="10"/>
        <color theme="1"/>
        <rFont val="Book Antiqua"/>
        <family val="1"/>
      </rPr>
      <t xml:space="preserve"> Establishes a pilot program in Waterbury that allows a hospital to administer a partial hospitalization program and an intensive outpatient program for adolescents with mental or behavioral health issues</t>
    </r>
  </si>
  <si>
    <t xml:space="preserve">Significant cost to DCF to established a pilot program in Waterbury that allows a federally qualified health center to administer intensive outpatient services for adolescents with mental or behavioral health issue. </t>
  </si>
  <si>
    <t>$650,000 - ARPA</t>
  </si>
  <si>
    <t>Fully implemented.</t>
  </si>
  <si>
    <t>Implemented with one-time funds for pilot program. Need $650k to maintain program.</t>
  </si>
  <si>
    <r>
      <rPr>
        <b/>
        <u/>
        <sz val="10"/>
        <color theme="1"/>
        <rFont val="Book Antiqua"/>
        <family val="1"/>
      </rPr>
      <t>DCF Regional Behavioral Health Consultation and Care Coordination:</t>
    </r>
    <r>
      <rPr>
        <sz val="10"/>
        <color theme="1"/>
        <rFont val="Book Antiqua"/>
        <family val="1"/>
      </rPr>
      <t xml:space="preserve"> Expands DCF’s regional behavioral health consultation and care coordinating program by, among other things, generally requiring it to provide the pediatric patients served under the program with up to three follow-up telehealth appointments</t>
    </r>
  </si>
  <si>
    <t>$990,00 cost to DCF to expand regional mental and behavioral health consultation and care coordination program by requiring it to provide: 1) services to the primary care providers' pediatric patients and 2) patient care coordination and transitional services for mental health care to the primary care providers.</t>
  </si>
  <si>
    <t>potentially ongoing</t>
  </si>
  <si>
    <t>$990,000 - APRPA</t>
  </si>
  <si>
    <t>Contract executed 5/3/23.</t>
  </si>
  <si>
    <t>Inquire with DCF. May or may not need $990K.</t>
  </si>
  <si>
    <r>
      <rPr>
        <b/>
        <u/>
        <sz val="10"/>
        <color theme="1"/>
        <rFont val="Book Antiqua"/>
        <family val="1"/>
      </rPr>
      <t>Mental and Behavioral Treatment Fund:</t>
    </r>
    <r>
      <rPr>
        <sz val="10"/>
        <color rgb="FFFF0000"/>
        <rFont val="Book Antiqua"/>
        <family val="1"/>
      </rPr>
      <t xml:space="preserve"> Separate nonlapsing fund</t>
    </r>
    <r>
      <rPr>
        <sz val="10"/>
        <color theme="1"/>
        <rFont val="Book Antiqua"/>
        <family val="1"/>
      </rPr>
      <t xml:space="preserve"> to assist families with durg and treatment costs; evidence-based services or intensive therapies and psychiatric services.</t>
    </r>
  </si>
  <si>
    <t>Significant cost to establish a fund to assist families with the cost of obtaining a prescribed drug or treatment due to a mental or behavioral health condition.</t>
  </si>
  <si>
    <t>$1 million - ARPA</t>
  </si>
  <si>
    <t>"Family Assistance Grants" contract executed 5/3/23.</t>
  </si>
  <si>
    <t>Executed with one-time funds. Need additional ongoing funds.</t>
  </si>
  <si>
    <r>
      <rPr>
        <b/>
        <u/>
        <sz val="10"/>
        <color theme="1"/>
        <rFont val="Book Antiqua"/>
        <family val="1"/>
      </rPr>
      <t>Peer to Peer Support Services for Parents &amp; Caregivers</t>
    </r>
    <r>
      <rPr>
        <sz val="10"/>
        <color theme="1"/>
        <rFont val="Book Antiqua"/>
        <family val="1"/>
      </rPr>
      <t>: Progam will provide services to parents and caregivers of children with mental/behavioral health issues who are not covered for services</t>
    </r>
  </si>
  <si>
    <t>Significant cost to DCF to expand the parent and caregiver peer-to-peer support program to those not covered by HUSKY, individual, or group insurance policies.</t>
  </si>
  <si>
    <t>$500,000 - APRA</t>
  </si>
  <si>
    <t>Funding of $500,000 was appropriated to DMHAS and transferred to DCF mid-FY. Fully implemented.</t>
  </si>
  <si>
    <t>Total DCF FY25 Funds Needed</t>
  </si>
  <si>
    <t>FYI re: Other Sections</t>
  </si>
  <si>
    <t>34 - 36</t>
  </si>
  <si>
    <r>
      <rPr>
        <b/>
        <u/>
        <sz val="10"/>
        <color theme="1"/>
        <rFont val="Book Antiqua"/>
        <family val="1"/>
      </rPr>
      <t>Peer to Peer Mental Health Support Program</t>
    </r>
    <r>
      <rPr>
        <sz val="10"/>
        <color theme="1"/>
        <rFont val="Book Antiqua"/>
        <family val="1"/>
      </rPr>
      <t xml:space="preserve"> for: (1) local or regional boards of education, (2) local and district health departments, (3) YSBs, (4) municipal social service agencies, and (5) other DCF-approved youth-serving organizations</t>
    </r>
  </si>
  <si>
    <t xml:space="preserve">$150,000 cost to DCF for a peer-to-peer mental health support program available to: (1) local or regional boards of education, (2) local and district health departments, (3) YSBs, (4) municipal social service agencies, and (5) other DCF-approved youth-serving organizations - Additional DCF funding is not needed. ARPA funding was allocated for the design of a program to be established by municipalities and local organizations. It was not intended to be a program operated by DCF. This program has been developed, and it has been released for utilization at the local level. </t>
  </si>
  <si>
    <t>potentially on-going</t>
  </si>
  <si>
    <t>$150,000 - APRA</t>
  </si>
  <si>
    <t>None</t>
  </si>
  <si>
    <t>Executed with one-time funds. DCF reported that the program was developed and is not supposed to be operated by DCF past establishment and implementation.</t>
  </si>
  <si>
    <r>
      <t>In-Home Respite Care Services Fund:</t>
    </r>
    <r>
      <rPr>
        <b/>
        <sz val="10"/>
        <color theme="1"/>
        <rFont val="Book Antiqua"/>
        <family val="1"/>
      </rPr>
      <t xml:space="preserve"> </t>
    </r>
    <r>
      <rPr>
        <sz val="10"/>
        <color rgb="FFFF0000"/>
        <rFont val="Book Antiqua"/>
        <family val="1"/>
      </rPr>
      <t>Separate nonlapsing fund</t>
    </r>
    <r>
      <rPr>
        <sz val="10"/>
        <color theme="1"/>
        <rFont val="Book Antiqua"/>
        <family val="1"/>
      </rPr>
      <t xml:space="preserve"> to provide in-home services to parents and guardians of children with behavioral health needs to provide them respite from caregiving.</t>
    </r>
  </si>
  <si>
    <r>
      <t xml:space="preserve">Cost to DCF to establish a program to provide in-home services to parents and guardians of children with behavioral health needs to provide them respite from caregiving - </t>
    </r>
    <r>
      <rPr>
        <b/>
        <sz val="10"/>
        <rFont val="Book Antiqua"/>
        <family val="1"/>
      </rPr>
      <t>ARPA funding was allocated to provide one-time respite services during the COVID pandemic</t>
    </r>
    <r>
      <rPr>
        <sz val="10"/>
        <color theme="1"/>
        <rFont val="Book Antiqua"/>
        <family val="1"/>
      </rPr>
      <t>. Additional respite services are available through other DCF-contracted services that</t>
    </r>
    <r>
      <rPr>
        <sz val="10"/>
        <color rgb="FFFF0000"/>
        <rFont val="Book Antiqua"/>
        <family val="1"/>
      </rPr>
      <t xml:space="preserve"> </t>
    </r>
    <r>
      <rPr>
        <sz val="10"/>
        <color theme="1"/>
        <rFont val="Book Antiqua"/>
        <family val="1"/>
      </rPr>
      <t>will remain operational in FY 25.</t>
    </r>
  </si>
  <si>
    <t>$85,000 - ARPA</t>
  </si>
  <si>
    <t>FY25 - None; Need to consider FY26 and beyond</t>
  </si>
  <si>
    <t>Executed with one-time funds. DCF reported that the program was specifically to provide respite during the pandemic that will continue to be available through FY25. Need to consider out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</si>
</sst>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0" x14ac:knownFonts="1">
    <font>
      <sz val="11"/>
      <color theme="1"/>
      <name val="Calibri"/>
      <family val="2"/>
      <scheme val="minor"/>
    </font>
    <font>
      <b/>
      <sz val="14"/>
      <color theme="4"/>
      <name val="Book Antiqua"/>
      <family val="1"/>
    </font>
    <font>
      <sz val="14"/>
      <color theme="4"/>
      <name val="Book Antiqua"/>
      <family val="1"/>
    </font>
    <font>
      <sz val="10"/>
      <color theme="1"/>
      <name val="Book Antiqua"/>
      <family val="1"/>
    </font>
    <font>
      <b/>
      <sz val="10"/>
      <color theme="1"/>
      <name val="Book Antiqua"/>
      <family val="1"/>
    </font>
    <font>
      <b/>
      <sz val="10"/>
      <color rgb="FFFF0000"/>
      <name val="Book Antiqua"/>
      <family val="1"/>
    </font>
    <font>
      <b/>
      <u/>
      <sz val="10"/>
      <color theme="1"/>
      <name val="Book Antiqua"/>
      <family val="1"/>
    </font>
    <font>
      <sz val="10"/>
      <color rgb="FFFF0000"/>
      <name val="Book Antiqua"/>
      <family val="1"/>
    </font>
    <font>
      <b/>
      <sz val="12"/>
      <color theme="1"/>
      <name val="Book Antiqua"/>
      <family val="1"/>
    </font>
    <font>
      <b/>
      <sz val="10"/>
      <name val="Book Antiqua"/>
      <family val="1"/>
    </font>
  </fonts>
  <fills count="5">
    <fill>
      <patternFill patternType="none"/>
    </fill>
    <fill>
      <patternFill patternType="gray125"/>
    </fill>
    <fill>
      <patternFill patternType="solid">
        <fgColor rgb="FFFFFF00"/>
        <bgColor indexed="64"/>
      </patternFill>
    </fill>
    <fill>
      <patternFill patternType="solid">
        <fgColor rgb="FFF38989"/>
        <bgColor indexed="64"/>
      </patternFill>
    </fill>
    <fill>
      <patternFill patternType="solid">
        <fgColor theme="0" tint="-0.34998626667073579"/>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24994659260841701"/>
      </left>
      <right style="thin">
        <color theme="0" tint="-0.24994659260841701"/>
      </right>
      <top/>
      <bottom/>
      <diagonal/>
    </border>
    <border>
      <left/>
      <right style="medium">
        <color rgb="FFBFBFBF"/>
      </right>
      <top/>
      <bottom style="medium">
        <color indexed="64"/>
      </bottom>
      <diagonal/>
    </border>
  </borders>
  <cellStyleXfs count="1">
    <xf numFmtId="0" fontId="0" fillId="0" borderId="0"/>
  </cellStyleXfs>
  <cellXfs count="48">
    <xf numFmtId="0" fontId="0" fillId="0" borderId="0" xfId="0"/>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3" fillId="0" borderId="4" xfId="0" applyFont="1" applyBorder="1" applyAlignment="1">
      <alignment horizontal="left" wrapText="1"/>
    </xf>
    <xf numFmtId="0" fontId="3" fillId="0" borderId="0" xfId="0" applyFont="1" applyAlignment="1">
      <alignment horizontal="left" wrapText="1"/>
    </xf>
    <xf numFmtId="0" fontId="3" fillId="0" borderId="0" xfId="0" applyFont="1" applyAlignment="1">
      <alignment wrapText="1"/>
    </xf>
    <xf numFmtId="0" fontId="3" fillId="0" borderId="0" xfId="0" applyFont="1" applyAlignment="1">
      <alignment horizontal="center" wrapText="1"/>
    </xf>
    <xf numFmtId="0" fontId="3" fillId="0" borderId="5" xfId="0" applyFont="1" applyBorder="1" applyAlignment="1">
      <alignment wrapText="1"/>
    </xf>
    <xf numFmtId="0" fontId="4" fillId="0" borderId="6" xfId="0" applyFont="1" applyBorder="1" applyAlignment="1">
      <alignment horizontal="left" vertical="center" wrapText="1"/>
    </xf>
    <xf numFmtId="0" fontId="4"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1" fontId="4" fillId="0" borderId="6" xfId="0" applyNumberFormat="1" applyFont="1" applyBorder="1" applyAlignment="1">
      <alignment horizontal="left" vertical="top" wrapText="1"/>
    </xf>
    <xf numFmtId="0" fontId="3" fillId="0" borderId="7" xfId="0" applyFont="1" applyBorder="1" applyAlignment="1">
      <alignment horizontal="left" vertical="top" wrapText="1"/>
    </xf>
    <xf numFmtId="1" fontId="3" fillId="0" borderId="7" xfId="0" applyNumberFormat="1" applyFont="1" applyBorder="1" applyAlignment="1">
      <alignment horizontal="left" vertical="top" wrapText="1"/>
    </xf>
    <xf numFmtId="0" fontId="3" fillId="0" borderId="7" xfId="0" applyFont="1" applyBorder="1" applyAlignment="1">
      <alignment horizontal="center" vertical="top" wrapText="1"/>
    </xf>
    <xf numFmtId="0" fontId="3" fillId="2" borderId="7" xfId="0" applyFont="1" applyFill="1" applyBorder="1" applyAlignment="1">
      <alignment horizontal="left" vertical="top" wrapText="1"/>
    </xf>
    <xf numFmtId="6" fontId="3" fillId="0" borderId="7" xfId="0" applyNumberFormat="1" applyFont="1" applyBorder="1" applyAlignment="1">
      <alignment horizontal="left" vertical="top" wrapText="1"/>
    </xf>
    <xf numFmtId="0" fontId="7" fillId="0" borderId="0" xfId="0" applyFont="1" applyAlignment="1">
      <alignment vertical="top" wrapText="1"/>
    </xf>
    <xf numFmtId="3" fontId="7" fillId="0" borderId="5" xfId="0" applyNumberFormat="1" applyFont="1" applyBorder="1" applyAlignment="1">
      <alignment vertical="top" wrapText="1"/>
    </xf>
    <xf numFmtId="6" fontId="3" fillId="0" borderId="7" xfId="0" applyNumberFormat="1" applyFont="1" applyBorder="1" applyAlignment="1">
      <alignment horizontal="center" vertical="top" wrapText="1"/>
    </xf>
    <xf numFmtId="1" fontId="4" fillId="0" borderId="8" xfId="0" applyNumberFormat="1" applyFont="1" applyBorder="1" applyAlignment="1">
      <alignment horizontal="left" vertical="top" wrapText="1"/>
    </xf>
    <xf numFmtId="0" fontId="3" fillId="0" borderId="9" xfId="0" applyFont="1" applyBorder="1" applyAlignment="1">
      <alignment horizontal="left" vertical="top" wrapText="1"/>
    </xf>
    <xf numFmtId="0" fontId="3" fillId="0" borderId="9" xfId="0" applyFont="1" applyBorder="1" applyAlignment="1">
      <alignment horizontal="center" vertical="top" wrapText="1"/>
    </xf>
    <xf numFmtId="6" fontId="3" fillId="0" borderId="9" xfId="0" applyNumberFormat="1" applyFont="1" applyBorder="1" applyAlignment="1">
      <alignment horizontal="center" vertical="top" wrapText="1"/>
    </xf>
    <xf numFmtId="0" fontId="8" fillId="3" borderId="9" xfId="0" applyFont="1" applyFill="1" applyBorder="1" applyAlignment="1">
      <alignment horizontal="left" vertical="top" wrapText="1"/>
    </xf>
    <xf numFmtId="6" fontId="8" fillId="3" borderId="10" xfId="0" applyNumberFormat="1" applyFont="1" applyFill="1" applyBorder="1" applyAlignment="1">
      <alignment horizontal="left" vertical="top" wrapText="1"/>
    </xf>
    <xf numFmtId="0" fontId="7" fillId="0" borderId="10" xfId="0" applyFont="1" applyBorder="1" applyAlignment="1">
      <alignment vertical="top" wrapText="1"/>
    </xf>
    <xf numFmtId="3" fontId="7" fillId="0" borderId="11" xfId="0" applyNumberFormat="1" applyFont="1" applyBorder="1" applyAlignment="1">
      <alignment vertical="top" wrapText="1"/>
    </xf>
    <xf numFmtId="1" fontId="4" fillId="4" borderId="12" xfId="0" applyNumberFormat="1" applyFont="1" applyFill="1" applyBorder="1" applyAlignment="1">
      <alignment horizontal="left" vertical="top" wrapText="1"/>
    </xf>
    <xf numFmtId="0" fontId="3" fillId="4" borderId="12" xfId="0" applyFont="1" applyFill="1" applyBorder="1" applyAlignment="1">
      <alignment horizontal="left" vertical="top" wrapText="1"/>
    </xf>
    <xf numFmtId="0" fontId="3" fillId="4" borderId="12" xfId="0" applyFont="1" applyFill="1" applyBorder="1" applyAlignment="1">
      <alignment horizontal="center" vertical="top" wrapText="1"/>
    </xf>
    <xf numFmtId="6" fontId="3" fillId="4" borderId="12" xfId="0" applyNumberFormat="1" applyFont="1" applyFill="1" applyBorder="1" applyAlignment="1">
      <alignment horizontal="center" vertical="top" wrapText="1"/>
    </xf>
    <xf numFmtId="6" fontId="3" fillId="4" borderId="0" xfId="0" applyNumberFormat="1" applyFont="1" applyFill="1" applyAlignment="1">
      <alignment horizontal="left" vertical="top" wrapText="1"/>
    </xf>
    <xf numFmtId="0" fontId="7" fillId="4" borderId="0" xfId="0" applyFont="1" applyFill="1" applyAlignment="1">
      <alignment vertical="top" wrapText="1"/>
    </xf>
    <xf numFmtId="3" fontId="7" fillId="4" borderId="0" xfId="0" applyNumberFormat="1" applyFont="1" applyFill="1" applyAlignment="1">
      <alignment vertical="top" wrapText="1"/>
    </xf>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3" fillId="0" borderId="7" xfId="0" applyFont="1" applyBorder="1" applyAlignment="1">
      <alignment vertical="top" wrapText="1"/>
    </xf>
    <xf numFmtId="0" fontId="3" fillId="0" borderId="0" xfId="0" applyFont="1" applyAlignment="1">
      <alignment vertical="top" wrapText="1"/>
    </xf>
    <xf numFmtId="0" fontId="3" fillId="0" borderId="5" xfId="0" applyFont="1" applyBorder="1" applyAlignment="1">
      <alignment vertical="top" wrapText="1"/>
    </xf>
    <xf numFmtId="0" fontId="3" fillId="0" borderId="9" xfId="0" applyFont="1" applyBorder="1" applyAlignment="1">
      <alignment vertical="top" wrapText="1"/>
    </xf>
    <xf numFmtId="0" fontId="6" fillId="0" borderId="9" xfId="0" applyFont="1" applyBorder="1" applyAlignment="1">
      <alignment vertical="top" wrapText="1"/>
    </xf>
    <xf numFmtId="0" fontId="3" fillId="0" borderId="10" xfId="0" applyFont="1" applyBorder="1" applyAlignment="1">
      <alignment vertical="top" wrapText="1"/>
    </xf>
    <xf numFmtId="0" fontId="7" fillId="0" borderId="13" xfId="0" applyFont="1" applyBorder="1" applyAlignment="1">
      <alignment vertical="top" wrapText="1"/>
    </xf>
    <xf numFmtId="0" fontId="3" fillId="0" borderId="1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4369F-928F-4035-AE4E-826D5D1C0A25}">
  <dimension ref="A1:L13"/>
  <sheetViews>
    <sheetView tabSelected="1" topLeftCell="A9" zoomScale="80" zoomScaleNormal="80" workbookViewId="0">
      <selection activeCell="O13" sqref="O13"/>
    </sheetView>
  </sheetViews>
  <sheetFormatPr defaultRowHeight="15" x14ac:dyDescent="0.25"/>
  <cols>
    <col min="1" max="1" width="5.85546875" customWidth="1"/>
    <col min="2" max="2" width="45.42578125" customWidth="1"/>
    <col min="3" max="3" width="41.140625" customWidth="1"/>
    <col min="4" max="4" width="10.28515625" customWidth="1"/>
    <col min="5" max="5" width="12.42578125" customWidth="1"/>
    <col min="6" max="6" width="14.28515625" customWidth="1"/>
    <col min="7" max="7" width="13.85546875" customWidth="1"/>
    <col min="8" max="8" width="12" customWidth="1"/>
    <col min="9" max="9" width="31.140625" customWidth="1"/>
    <col min="10" max="10" width="17.85546875" customWidth="1"/>
    <col min="11" max="11" width="24.28515625" customWidth="1"/>
  </cols>
  <sheetData>
    <row r="1" spans="1:12" ht="18.75" x14ac:dyDescent="0.3">
      <c r="A1" s="1" t="s">
        <v>0</v>
      </c>
      <c r="B1" s="2"/>
      <c r="C1" s="2"/>
      <c r="D1" s="2"/>
      <c r="E1" s="2"/>
      <c r="F1" s="2"/>
      <c r="G1" s="2"/>
      <c r="H1" s="2"/>
      <c r="I1" s="2"/>
      <c r="J1" s="2"/>
      <c r="K1" s="2"/>
      <c r="L1" s="3"/>
    </row>
    <row r="2" spans="1:12" x14ac:dyDescent="0.25">
      <c r="A2" s="4"/>
      <c r="B2" s="5"/>
      <c r="C2" s="5"/>
      <c r="D2" s="6"/>
      <c r="E2" s="6"/>
      <c r="F2" s="6"/>
      <c r="G2" s="6"/>
      <c r="H2" s="6"/>
      <c r="I2" s="5"/>
      <c r="J2" s="7"/>
      <c r="K2" s="6"/>
      <c r="L2" s="8"/>
    </row>
    <row r="3" spans="1:12" ht="105" x14ac:dyDescent="0.25">
      <c r="A3" s="9" t="s">
        <v>1</v>
      </c>
      <c r="B3" s="10" t="s">
        <v>2</v>
      </c>
      <c r="C3" s="10" t="s">
        <v>3</v>
      </c>
      <c r="D3" s="10" t="s">
        <v>4</v>
      </c>
      <c r="E3" s="10" t="s">
        <v>5</v>
      </c>
      <c r="F3" s="10" t="s">
        <v>6</v>
      </c>
      <c r="G3" s="10" t="s">
        <v>7</v>
      </c>
      <c r="H3" s="10" t="s">
        <v>8</v>
      </c>
      <c r="I3" s="10" t="s">
        <v>9</v>
      </c>
      <c r="J3" s="10" t="s">
        <v>10</v>
      </c>
      <c r="K3" s="11" t="s">
        <v>11</v>
      </c>
      <c r="L3" s="12"/>
    </row>
    <row r="4" spans="1:12" ht="101.25" customHeight="1" x14ac:dyDescent="0.25">
      <c r="A4" s="13">
        <v>8</v>
      </c>
      <c r="B4" s="15" t="s">
        <v>12</v>
      </c>
      <c r="C4" s="14" t="s">
        <v>13</v>
      </c>
      <c r="D4" s="16" t="s">
        <v>14</v>
      </c>
      <c r="E4" s="16" t="s">
        <v>15</v>
      </c>
      <c r="F4" s="16" t="s">
        <v>15</v>
      </c>
      <c r="G4" s="16" t="s">
        <v>15</v>
      </c>
      <c r="H4" s="16" t="s">
        <v>16</v>
      </c>
      <c r="I4" s="17" t="s">
        <v>17</v>
      </c>
      <c r="J4" s="18">
        <v>75000</v>
      </c>
      <c r="K4" s="19" t="s">
        <v>18</v>
      </c>
      <c r="L4" s="20"/>
    </row>
    <row r="5" spans="1:12" ht="89.25" customHeight="1" x14ac:dyDescent="0.25">
      <c r="A5" s="13">
        <v>9</v>
      </c>
      <c r="B5" s="15" t="s">
        <v>19</v>
      </c>
      <c r="C5" s="14" t="s">
        <v>20</v>
      </c>
      <c r="D5" s="16" t="s">
        <v>14</v>
      </c>
      <c r="E5" s="21" t="s">
        <v>21</v>
      </c>
      <c r="F5" s="21" t="s">
        <v>21</v>
      </c>
      <c r="G5" s="16" t="s">
        <v>16</v>
      </c>
      <c r="H5" s="16" t="s">
        <v>16</v>
      </c>
      <c r="I5" s="14" t="s">
        <v>22</v>
      </c>
      <c r="J5" s="18">
        <v>650000</v>
      </c>
      <c r="K5" s="19" t="s">
        <v>23</v>
      </c>
      <c r="L5" s="20"/>
    </row>
    <row r="6" spans="1:12" ht="128.25" customHeight="1" x14ac:dyDescent="0.25">
      <c r="A6" s="13">
        <v>10</v>
      </c>
      <c r="B6" s="15" t="s">
        <v>24</v>
      </c>
      <c r="C6" s="14" t="s">
        <v>25</v>
      </c>
      <c r="D6" s="16" t="s">
        <v>26</v>
      </c>
      <c r="E6" s="21" t="s">
        <v>27</v>
      </c>
      <c r="F6" s="21" t="str">
        <f>E6</f>
        <v>$990,000 - APRPA</v>
      </c>
      <c r="G6" s="16" t="s">
        <v>16</v>
      </c>
      <c r="H6" s="16" t="s">
        <v>16</v>
      </c>
      <c r="I6" s="14" t="s">
        <v>28</v>
      </c>
      <c r="J6" s="18">
        <v>990000</v>
      </c>
      <c r="K6" s="19" t="s">
        <v>29</v>
      </c>
      <c r="L6" s="20"/>
    </row>
    <row r="7" spans="1:12" ht="97.5" customHeight="1" x14ac:dyDescent="0.25">
      <c r="A7" s="13">
        <v>32</v>
      </c>
      <c r="B7" s="14" t="s">
        <v>30</v>
      </c>
      <c r="C7" s="14" t="s">
        <v>31</v>
      </c>
      <c r="D7" s="16" t="s">
        <v>26</v>
      </c>
      <c r="E7" s="16" t="s">
        <v>32</v>
      </c>
      <c r="F7" s="16" t="s">
        <v>32</v>
      </c>
      <c r="G7" s="16" t="s">
        <v>16</v>
      </c>
      <c r="H7" s="16" t="s">
        <v>16</v>
      </c>
      <c r="I7" s="14" t="s">
        <v>33</v>
      </c>
      <c r="J7" s="18">
        <v>1000000</v>
      </c>
      <c r="K7" s="19" t="s">
        <v>34</v>
      </c>
      <c r="L7" s="20"/>
    </row>
    <row r="8" spans="1:12" ht="77.25" customHeight="1" x14ac:dyDescent="0.25">
      <c r="A8" s="13">
        <v>40</v>
      </c>
      <c r="B8" s="14" t="s">
        <v>35</v>
      </c>
      <c r="C8" s="14" t="s">
        <v>36</v>
      </c>
      <c r="D8" s="16" t="s">
        <v>26</v>
      </c>
      <c r="E8" s="21" t="s">
        <v>37</v>
      </c>
      <c r="F8" s="21" t="s">
        <v>37</v>
      </c>
      <c r="G8" s="16" t="s">
        <v>16</v>
      </c>
      <c r="H8" s="16" t="s">
        <v>16</v>
      </c>
      <c r="I8" s="14" t="s">
        <v>38</v>
      </c>
      <c r="J8" s="18">
        <v>500000</v>
      </c>
      <c r="K8" s="19" t="s">
        <v>34</v>
      </c>
      <c r="L8" s="20"/>
    </row>
    <row r="9" spans="1:12" ht="83.25" thickBot="1" x14ac:dyDescent="0.3">
      <c r="A9" s="22"/>
      <c r="B9" s="23"/>
      <c r="C9" s="23"/>
      <c r="D9" s="24"/>
      <c r="E9" s="25"/>
      <c r="F9" s="25"/>
      <c r="G9" s="24"/>
      <c r="H9" s="24"/>
      <c r="I9" s="26" t="s">
        <v>39</v>
      </c>
      <c r="J9" s="27">
        <f>SUM(J4:J8)</f>
        <v>3215000</v>
      </c>
      <c r="K9" s="28"/>
      <c r="L9" s="29"/>
    </row>
    <row r="10" spans="1:12" ht="41.25" customHeight="1" thickBot="1" x14ac:dyDescent="0.3">
      <c r="A10" s="30"/>
      <c r="B10" s="31"/>
      <c r="C10" s="31"/>
      <c r="D10" s="32"/>
      <c r="E10" s="33"/>
      <c r="F10" s="33"/>
      <c r="G10" s="32"/>
      <c r="H10" s="32"/>
      <c r="I10" s="31"/>
      <c r="J10" s="34"/>
      <c r="K10" s="35"/>
      <c r="L10" s="36"/>
    </row>
    <row r="11" spans="1:12" ht="23.25" customHeight="1" x14ac:dyDescent="0.25">
      <c r="A11" s="37" t="s">
        <v>40</v>
      </c>
      <c r="B11" s="38"/>
      <c r="C11" s="38"/>
      <c r="D11" s="38"/>
      <c r="E11" s="38"/>
      <c r="F11" s="38"/>
      <c r="G11" s="38"/>
      <c r="H11" s="38"/>
      <c r="I11" s="38"/>
      <c r="J11" s="38"/>
      <c r="K11" s="38"/>
      <c r="L11" s="39"/>
    </row>
    <row r="12" spans="1:12" ht="206.25" customHeight="1" x14ac:dyDescent="0.25">
      <c r="A12" s="13" t="s">
        <v>41</v>
      </c>
      <c r="B12" s="40" t="s">
        <v>42</v>
      </c>
      <c r="C12" s="40" t="s">
        <v>43</v>
      </c>
      <c r="D12" s="16" t="s">
        <v>44</v>
      </c>
      <c r="E12" s="21" t="s">
        <v>45</v>
      </c>
      <c r="F12" s="21" t="s">
        <v>45</v>
      </c>
      <c r="G12" s="16" t="s">
        <v>16</v>
      </c>
      <c r="H12" s="16" t="s">
        <v>16</v>
      </c>
      <c r="I12" s="14" t="s">
        <v>22</v>
      </c>
      <c r="J12" s="41" t="s">
        <v>46</v>
      </c>
      <c r="K12" s="19" t="s">
        <v>47</v>
      </c>
      <c r="L12" s="42"/>
    </row>
    <row r="13" spans="1:12" ht="158.25" customHeight="1" thickBot="1" x14ac:dyDescent="0.3">
      <c r="A13" s="22">
        <v>37</v>
      </c>
      <c r="B13" s="44" t="s">
        <v>48</v>
      </c>
      <c r="C13" s="43" t="s">
        <v>49</v>
      </c>
      <c r="D13" s="24" t="s">
        <v>44</v>
      </c>
      <c r="E13" s="25" t="s">
        <v>50</v>
      </c>
      <c r="F13" s="25" t="s">
        <v>50</v>
      </c>
      <c r="G13" s="24" t="s">
        <v>16</v>
      </c>
      <c r="H13" s="24" t="s">
        <v>16</v>
      </c>
      <c r="I13" s="23" t="s">
        <v>22</v>
      </c>
      <c r="J13" s="45" t="s">
        <v>51</v>
      </c>
      <c r="K13" s="46" t="s">
        <v>52</v>
      </c>
      <c r="L13" s="47"/>
    </row>
  </sheetData>
  <mergeCells count="2">
    <mergeCell ref="A1:L1"/>
    <mergeCell ref="A11:L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Kane, Brittany</dc:creator>
  <cp:lastModifiedBy>Kane, Brittany</cp:lastModifiedBy>
  <dcterms:created xsi:type="dcterms:W3CDTF">2024-01-29T14:44:26Z</dcterms:created>
  <dcterms:modified xsi:type="dcterms:W3CDTF">2024-01-29T14:48:29Z</dcterms:modified>
</cp:coreProperties>
</file>